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fano.errico\Desktop\SCHEDE PER AVVISO\MUN 9\"/>
    </mc:Choice>
  </mc:AlternateContent>
  <bookViews>
    <workbookView xWindow="0" yWindow="0" windowWidth="13155" windowHeight="9645"/>
  </bookViews>
  <sheets>
    <sheet name="M9" sheetId="1" r:id="rId1"/>
  </sheets>
  <calcPr calcId="162913" iterateDelta="1E-4"/>
</workbook>
</file>

<file path=xl/calcChain.xml><?xml version="1.0" encoding="utf-8"?>
<calcChain xmlns="http://schemas.openxmlformats.org/spreadsheetml/2006/main">
  <c r="D20" i="1" l="1"/>
  <c r="D19" i="1"/>
  <c r="J14" i="1"/>
  <c r="H14" i="1"/>
  <c r="F14" i="1"/>
  <c r="J13" i="1"/>
  <c r="H13" i="1"/>
  <c r="F13" i="1"/>
  <c r="J12" i="1"/>
  <c r="H12" i="1"/>
  <c r="F12" i="1"/>
  <c r="J11" i="1"/>
  <c r="H11" i="1"/>
  <c r="F11" i="1"/>
  <c r="J6" i="1"/>
  <c r="H6" i="1"/>
  <c r="F6" i="1"/>
  <c r="J5" i="1"/>
  <c r="H5" i="1"/>
  <c r="F5" i="1"/>
  <c r="J4" i="1"/>
  <c r="H4" i="1"/>
  <c r="F4" i="1"/>
  <c r="J3" i="1"/>
  <c r="H3" i="1"/>
</calcChain>
</file>

<file path=xl/sharedStrings.xml><?xml version="1.0" encoding="utf-8"?>
<sst xmlns="http://schemas.openxmlformats.org/spreadsheetml/2006/main" count="81" uniqueCount="58">
  <si>
    <t>MUNICIPIO</t>
  </si>
  <si>
    <t xml:space="preserve"> CAM</t>
  </si>
  <si>
    <t>CORSI</t>
  </si>
  <si>
    <t>ISCRITTI SUDDIVISI PER ETA'</t>
  </si>
  <si>
    <t>Provenienza partecipanti ai corsi</t>
  </si>
  <si>
    <t>Liste d'attesa</t>
  </si>
  <si>
    <t>Apertura CAM</t>
  </si>
  <si>
    <t>Attività extracontratto extra orario</t>
  </si>
  <si>
    <t>Altri servizi nel medesimo edificio</t>
  </si>
  <si>
    <t>Attività di somministrazione</t>
  </si>
  <si>
    <t>PRESENZA limitrofa/ co-presenza CSRC
si/no</t>
  </si>
  <si>
    <t>NOTE/VARIE</t>
  </si>
  <si>
    <t>Tipologie attività</t>
  </si>
  <si>
    <t>Numero iscritti totali</t>
  </si>
  <si>
    <t>BAMBINI</t>
  </si>
  <si>
    <t>Percentuale</t>
  </si>
  <si>
    <t>GIOVANI ADULTI</t>
  </si>
  <si>
    <t>ANZIANI</t>
  </si>
  <si>
    <t>Numero iscritti Italiani</t>
  </si>
  <si>
    <t>Numero iscritti stranieri</t>
  </si>
  <si>
    <t>si/no</t>
  </si>
  <si>
    <t>se si indicare numero</t>
  </si>
  <si>
    <t>GIORNI</t>
  </si>
  <si>
    <t>ORARI</t>
  </si>
  <si>
    <t>se si indicare se gestito da  operatore diverso</t>
  </si>
  <si>
    <t>CASSINA ANNA</t>
  </si>
  <si>
    <t>benessere psicofisico</t>
  </si>
  <si>
    <t>SI</t>
  </si>
  <si>
    <t>lunedì</t>
  </si>
  <si>
    <t>14-18</t>
  </si>
  <si>
    <t>concessione a terzi negli orari disponibili della palestrina e del rustico est (spazi multiuso)</t>
  </si>
  <si>
    <t>no</t>
  </si>
  <si>
    <t>si, CSRC Cassina Anna</t>
  </si>
  <si>
    <t>Ai corsi vanno aggiunte le attività li libera aggregazione degli utenti, come il pomeriggio danzante settimanale, che vede la presenza di 10/15 utenti ogni giovedì pomeriggio e l'attività "Allena la mente" con circa 20 utenti ogni martedì mattina.
Inoltre, in questo anno il CAM Cassina Anna ha iniziato un precorso di riqualificazione di alcuni spazi a cura del personale animativo e di alcuni utenti volontari.</t>
  </si>
  <si>
    <t>artistiche - ricreative</t>
  </si>
  <si>
    <t>martedì</t>
  </si>
  <si>
    <t>9.30-13 e 15-18</t>
  </si>
  <si>
    <t>culturali</t>
  </si>
  <si>
    <t>mercoledì</t>
  </si>
  <si>
    <t>9.30-12.30 e 14.00-19.00</t>
  </si>
  <si>
    <t>informatica</t>
  </si>
  <si>
    <t>giovedì</t>
  </si>
  <si>
    <t>9.00-12.00 e 14.30-18.30</t>
  </si>
  <si>
    <t>venerdì</t>
  </si>
  <si>
    <t>9.30-12.30 e 15.00-18.00</t>
  </si>
  <si>
    <t>sabato</t>
  </si>
  <si>
    <t>domenica</t>
  </si>
  <si>
    <t>CIRIE' ALESSANDRO CAROLE'</t>
  </si>
  <si>
    <t>9.30-12.30 e 14.30-19.00</t>
  </si>
  <si>
    <t>- autogestione palestra volley giovani adulti giovedì sera dalle 18.30 alle 22.30
- utilizzo della sala del teatro per prove comagnia teatrale "teatro ritrovato" il lunedì sera dalle 20.30 alle 22.30
-concessione a terzi negli orari disponibili della palestra e del teatro</t>
  </si>
  <si>
    <t>- CAG Ciriè
- CFP Espam
-Centro Milano Donna
-da giugno per qualche mese i Servizi Sociali in attesa di nuova sede</t>
  </si>
  <si>
    <t>Ai corsi vanno aggiunte le attività li libera aggregazione degli utenti, come il pomeriggio danzante settimanale, che vede la presenza di 25/30 utenti ogni lunedì pomeriggio, lo spazio carte pomeridiano, con circa 10 utenti ogni pomeriggio.
Inoltre, nel periodo estivo, viene realizzato un campus full time per bambini della scuola primaria per 7 settimane</t>
  </si>
  <si>
    <t>15.00-21.00</t>
  </si>
  <si>
    <t>15.00-19.30</t>
  </si>
  <si>
    <t>9.30-12.30 e 15.00-19.00</t>
  </si>
  <si>
    <t>10.00-13.00 e 15.00-19.00</t>
  </si>
  <si>
    <t>CIRIE</t>
  </si>
  <si>
    <t>C.ANNA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</si>
</sst>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rgb="FFCC0000"/>
      <name val="Calibri"/>
      <family val="2"/>
    </font>
    <font>
      <i/>
      <sz val="11"/>
      <color rgb="FF808080"/>
      <name val="Calibri"/>
      <family val="2"/>
    </font>
    <font>
      <sz val="11"/>
      <color rgb="FF006600"/>
      <name val="Calibri"/>
      <family val="2"/>
    </font>
    <font>
      <b/>
      <sz val="24"/>
      <color rgb="FF000000"/>
      <name val="Calibri"/>
      <family val="2"/>
    </font>
    <font>
      <b/>
      <sz val="18"/>
      <color rgb="FF000000"/>
      <name val="Calibri"/>
      <family val="2"/>
    </font>
    <font>
      <b/>
      <sz val="12"/>
      <color rgb="FF000000"/>
      <name val="Calibri"/>
      <family val="2"/>
    </font>
    <font>
      <u/>
      <sz val="11"/>
      <color rgb="FF0000EE"/>
      <name val="Calibri"/>
      <family val="2"/>
    </font>
    <font>
      <sz val="11"/>
      <color rgb="FF996600"/>
      <name val="Calibri"/>
      <family val="2"/>
    </font>
    <font>
      <sz val="11"/>
      <color rgb="FF333333"/>
      <name val="Calibri"/>
      <family val="2"/>
    </font>
    <font>
      <b/>
      <i/>
      <u/>
      <sz val="11"/>
      <color rgb="FF000000"/>
      <name val="Calibri"/>
      <family val="2"/>
    </font>
    <font>
      <sz val="16"/>
      <color rgb="FF000000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5E0B3"/>
        <bgColor rgb="FFC5E0B3"/>
      </patternFill>
    </fill>
    <fill>
      <patternFill patternType="solid">
        <fgColor rgb="FFFFFFFF"/>
        <bgColor rgb="FFFFFFFF"/>
      </patternFill>
    </fill>
    <fill>
      <patternFill patternType="gray125">
        <fgColor rgb="FF000000"/>
        <bgColor auto="1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3" fillId="6" borderId="0"/>
    <xf numFmtId="0" fontId="5" fillId="0" borderId="0"/>
    <xf numFmtId="0" fontId="6" fillId="7" borderId="0"/>
    <xf numFmtId="0" fontId="7" fillId="0" borderId="0"/>
    <xf numFmtId="0" fontId="8" fillId="0" borderId="0"/>
    <xf numFmtId="0" fontId="9" fillId="0" borderId="0"/>
    <xf numFmtId="0" fontId="10" fillId="0" borderId="0"/>
    <xf numFmtId="0" fontId="11" fillId="8" borderId="0"/>
    <xf numFmtId="0" fontId="12" fillId="8" borderId="1"/>
    <xf numFmtId="0" fontId="13" fillId="0" borderId="0"/>
    <xf numFmtId="0" fontId="1" fillId="0" borderId="0"/>
    <xf numFmtId="0" fontId="1" fillId="0" borderId="0"/>
    <xf numFmtId="0" fontId="4" fillId="0" borderId="0"/>
  </cellStyleXfs>
  <cellXfs count="37">
    <xf numFmtId="0" fontId="0" fillId="0" borderId="0" xfId="0"/>
    <xf numFmtId="0" fontId="0" fillId="9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 wrapText="1"/>
    </xf>
    <xf numFmtId="0" fontId="0" fillId="9" borderId="2" xfId="0" applyFont="1" applyFill="1" applyBorder="1" applyAlignment="1">
      <alignment vertical="center" wrapText="1"/>
    </xf>
    <xf numFmtId="0" fontId="0" fillId="9" borderId="2" xfId="0" applyFont="1" applyFill="1" applyBorder="1" applyAlignment="1">
      <alignment wrapText="1"/>
    </xf>
    <xf numFmtId="0" fontId="0" fillId="9" borderId="2" xfId="0" applyFont="1" applyFill="1" applyBorder="1" applyAlignment="1">
      <alignment vertical="center"/>
    </xf>
    <xf numFmtId="0" fontId="0" fillId="9" borderId="3" xfId="0" applyFont="1" applyFill="1" applyBorder="1" applyAlignment="1">
      <alignment horizontal="center" vertical="center"/>
    </xf>
    <xf numFmtId="0" fontId="0" fillId="0" borderId="4" xfId="0" applyFont="1" applyBorder="1"/>
    <xf numFmtId="0" fontId="0" fillId="0" borderId="4" xfId="0" applyFont="1" applyBorder="1" applyAlignment="1">
      <alignment wrapText="1"/>
    </xf>
    <xf numFmtId="0" fontId="0" fillId="0" borderId="4" xfId="0" applyFont="1" applyBorder="1" applyAlignment="1"/>
    <xf numFmtId="2" fontId="0" fillId="0" borderId="4" xfId="0" applyNumberFormat="1" applyFont="1" applyBorder="1"/>
    <xf numFmtId="0" fontId="0" fillId="0" borderId="5" xfId="0" applyFont="1" applyBorder="1" applyAlignment="1">
      <alignment wrapText="1"/>
    </xf>
    <xf numFmtId="0" fontId="0" fillId="0" borderId="2" xfId="0" applyFont="1" applyBorder="1"/>
    <xf numFmtId="0" fontId="0" fillId="0" borderId="2" xfId="0" applyFont="1" applyBorder="1" applyAlignment="1"/>
    <xf numFmtId="0" fontId="0" fillId="0" borderId="3" xfId="0" applyFont="1" applyBorder="1"/>
    <xf numFmtId="0" fontId="0" fillId="0" borderId="3" xfId="0" applyFont="1" applyBorder="1" applyAlignment="1"/>
    <xf numFmtId="0" fontId="0" fillId="0" borderId="7" xfId="0" applyFont="1" applyBorder="1"/>
    <xf numFmtId="0" fontId="0" fillId="0" borderId="0" xfId="0" applyFont="1" applyAlignment="1"/>
    <xf numFmtId="0" fontId="0" fillId="0" borderId="0" xfId="0" applyFont="1"/>
    <xf numFmtId="0" fontId="0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0" fillId="0" borderId="2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vertical="center"/>
    </xf>
    <xf numFmtId="0" fontId="0" fillId="10" borderId="2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ill="1" applyBorder="1"/>
    <xf numFmtId="0" fontId="0" fillId="9" borderId="3" xfId="0" applyFont="1" applyFill="1" applyBorder="1" applyAlignment="1">
      <alignment horizontal="center" vertical="center" wrapText="1"/>
    </xf>
    <xf numFmtId="0" fontId="0" fillId="9" borderId="2" xfId="0" applyFont="1" applyFill="1" applyBorder="1" applyAlignment="1">
      <alignment horizontal="center" vertical="center" wrapText="1"/>
    </xf>
    <xf numFmtId="0" fontId="0" fillId="9" borderId="2" xfId="0" applyFont="1" applyFill="1" applyBorder="1" applyAlignment="1">
      <alignment horizontal="center" vertical="center"/>
    </xf>
    <xf numFmtId="0" fontId="0" fillId="11" borderId="2" xfId="0" applyFont="1" applyFill="1" applyBorder="1"/>
    <xf numFmtId="0" fontId="0" fillId="11" borderId="6" xfId="0" applyFont="1" applyFill="1" applyBorder="1"/>
  </cellXfs>
  <cellStyles count="19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Hyperlink" xfId="12"/>
    <cellStyle name="Neutral" xfId="13"/>
    <cellStyle name="Normale" xfId="0" builtinId="0" customBuiltin="1"/>
    <cellStyle name="Note" xfId="14"/>
    <cellStyle name="Result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tabSelected="1" topLeftCell="A2" zoomScale="60" zoomScaleNormal="60" workbookViewId="0">
      <selection activeCell="M36" sqref="M36"/>
    </sheetView>
  </sheetViews>
  <sheetFormatPr defaultColWidth="15.28515625" defaultRowHeight="15" customHeight="1" x14ac:dyDescent="0.25"/>
  <cols>
    <col min="1" max="1" width="11.28515625" customWidth="1"/>
    <col min="2" max="2" width="13.42578125" customWidth="1"/>
    <col min="3" max="3" width="20.85546875" customWidth="1"/>
    <col min="4" max="4" width="8.5703125" customWidth="1"/>
    <col min="5" max="5" width="8.7109375" customWidth="1"/>
    <col min="6" max="7" width="9.140625" customWidth="1"/>
    <col min="8" max="8" width="9.5703125" customWidth="1"/>
    <col min="9" max="9" width="8.5703125" customWidth="1"/>
    <col min="10" max="10" width="7.28515625" customWidth="1"/>
    <col min="11" max="11" width="9.5703125" customWidth="1"/>
    <col min="12" max="12" width="10.85546875" customWidth="1"/>
    <col min="13" max="13" width="6.140625" customWidth="1"/>
    <col min="14" max="14" width="8.7109375" customWidth="1"/>
    <col min="15" max="15" width="10.42578125" customWidth="1"/>
    <col min="16" max="16" width="40.85546875" customWidth="1"/>
    <col min="17" max="17" width="12.140625" customWidth="1"/>
    <col min="18" max="18" width="15" customWidth="1"/>
    <col min="19" max="19" width="6.85546875" customWidth="1"/>
    <col min="20" max="20" width="18.140625" customWidth="1"/>
    <col min="21" max="21" width="17.140625" customWidth="1"/>
    <col min="22" max="22" width="18.5703125" customWidth="1"/>
    <col min="23" max="26" width="9.140625" customWidth="1"/>
    <col min="27" max="27" width="15.28515625" customWidth="1"/>
  </cols>
  <sheetData>
    <row r="1" spans="1:22" ht="39.75" customHeight="1" x14ac:dyDescent="0.25">
      <c r="A1" s="34" t="s">
        <v>0</v>
      </c>
      <c r="B1" s="33" t="s">
        <v>1</v>
      </c>
      <c r="C1" s="33" t="s">
        <v>2</v>
      </c>
      <c r="D1" s="33"/>
      <c r="E1" s="33" t="s">
        <v>3</v>
      </c>
      <c r="F1" s="33"/>
      <c r="G1" s="33"/>
      <c r="H1" s="33"/>
      <c r="I1" s="33"/>
      <c r="J1" s="33"/>
      <c r="K1" s="33" t="s">
        <v>4</v>
      </c>
      <c r="L1" s="33"/>
      <c r="M1" s="33" t="s">
        <v>5</v>
      </c>
      <c r="N1" s="33"/>
      <c r="O1" s="32" t="s">
        <v>6</v>
      </c>
      <c r="P1" s="32"/>
      <c r="Q1" s="33" t="s">
        <v>7</v>
      </c>
      <c r="R1" s="33" t="s">
        <v>8</v>
      </c>
      <c r="S1" s="33" t="s">
        <v>9</v>
      </c>
      <c r="T1" s="33"/>
      <c r="U1" s="33" t="s">
        <v>10</v>
      </c>
      <c r="V1" s="33" t="s">
        <v>11</v>
      </c>
    </row>
    <row r="2" spans="1:22" ht="51.75" customHeight="1" x14ac:dyDescent="0.25">
      <c r="A2" s="34"/>
      <c r="B2" s="33"/>
      <c r="C2" s="3" t="s">
        <v>12</v>
      </c>
      <c r="D2" s="4" t="s">
        <v>13</v>
      </c>
      <c r="E2" s="5" t="s">
        <v>14</v>
      </c>
      <c r="F2" s="3" t="s">
        <v>15</v>
      </c>
      <c r="G2" s="3" t="s">
        <v>16</v>
      </c>
      <c r="H2" s="3" t="s">
        <v>15</v>
      </c>
      <c r="I2" s="5" t="s">
        <v>17</v>
      </c>
      <c r="J2" s="3" t="s">
        <v>15</v>
      </c>
      <c r="K2" s="4" t="s">
        <v>18</v>
      </c>
      <c r="L2" s="4" t="s">
        <v>19</v>
      </c>
      <c r="M2" s="3" t="s">
        <v>20</v>
      </c>
      <c r="N2" s="3" t="s">
        <v>21</v>
      </c>
      <c r="O2" s="1" t="s">
        <v>22</v>
      </c>
      <c r="P2" s="6" t="s">
        <v>23</v>
      </c>
      <c r="Q2" s="33"/>
      <c r="R2" s="33"/>
      <c r="S2" s="2" t="s">
        <v>20</v>
      </c>
      <c r="T2" s="3" t="s">
        <v>24</v>
      </c>
      <c r="U2" s="33"/>
      <c r="V2" s="33"/>
    </row>
    <row r="3" spans="1:22" ht="14.25" customHeight="1" x14ac:dyDescent="0.25">
      <c r="A3" s="28">
        <v>9</v>
      </c>
      <c r="B3" s="21" t="s">
        <v>25</v>
      </c>
      <c r="C3" s="7" t="s">
        <v>26</v>
      </c>
      <c r="D3" s="8">
        <v>169</v>
      </c>
      <c r="E3" s="9">
        <v>0</v>
      </c>
      <c r="F3" s="7">
        <v>0</v>
      </c>
      <c r="G3" s="9">
        <v>10</v>
      </c>
      <c r="H3" s="10">
        <f>(G3*100)/D3</f>
        <v>5.9171597633136095</v>
      </c>
      <c r="I3" s="9">
        <v>159</v>
      </c>
      <c r="J3" s="10">
        <f>(I3*100)/D3</f>
        <v>94.082840236686394</v>
      </c>
      <c r="K3" s="9">
        <v>166</v>
      </c>
      <c r="L3" s="9">
        <v>3</v>
      </c>
      <c r="M3" s="9" t="s">
        <v>27</v>
      </c>
      <c r="N3" s="9">
        <v>44</v>
      </c>
      <c r="O3" s="7" t="s">
        <v>28</v>
      </c>
      <c r="P3" s="11" t="s">
        <v>29</v>
      </c>
      <c r="Q3" s="29" t="s">
        <v>30</v>
      </c>
      <c r="R3" s="30" t="s">
        <v>31</v>
      </c>
      <c r="S3" s="30" t="s">
        <v>31</v>
      </c>
      <c r="T3" s="31"/>
      <c r="U3" s="19" t="s">
        <v>32</v>
      </c>
      <c r="V3" s="20" t="s">
        <v>33</v>
      </c>
    </row>
    <row r="4" spans="1:22" ht="15" customHeight="1" x14ac:dyDescent="0.25">
      <c r="A4" s="28"/>
      <c r="B4" s="21"/>
      <c r="C4" s="12" t="s">
        <v>34</v>
      </c>
      <c r="D4" s="13">
        <v>130</v>
      </c>
      <c r="E4" s="13">
        <v>31</v>
      </c>
      <c r="F4" s="10">
        <f>(E4*100)/D4</f>
        <v>23.846153846153847</v>
      </c>
      <c r="G4" s="13">
        <v>13</v>
      </c>
      <c r="H4" s="10">
        <f>(G4*100)/D4</f>
        <v>10</v>
      </c>
      <c r="I4" s="13">
        <v>86</v>
      </c>
      <c r="J4" s="10">
        <f>(I4*100)/D4</f>
        <v>66.15384615384616</v>
      </c>
      <c r="K4" s="13">
        <v>105</v>
      </c>
      <c r="L4" s="13">
        <v>25</v>
      </c>
      <c r="M4" s="13" t="s">
        <v>27</v>
      </c>
      <c r="N4" s="13">
        <v>19</v>
      </c>
      <c r="O4" s="12" t="s">
        <v>35</v>
      </c>
      <c r="P4" s="14" t="s">
        <v>36</v>
      </c>
      <c r="Q4" s="29"/>
      <c r="R4" s="30"/>
      <c r="S4" s="30"/>
      <c r="T4" s="31"/>
      <c r="U4" s="19"/>
      <c r="V4" s="20"/>
    </row>
    <row r="5" spans="1:22" ht="15" customHeight="1" x14ac:dyDescent="0.25">
      <c r="A5" s="28"/>
      <c r="B5" s="21"/>
      <c r="C5" s="12" t="s">
        <v>37</v>
      </c>
      <c r="D5" s="13">
        <v>31</v>
      </c>
      <c r="E5" s="13">
        <v>0</v>
      </c>
      <c r="F5" s="7">
        <f>(E5*100)/D5</f>
        <v>0</v>
      </c>
      <c r="G5" s="13">
        <v>3</v>
      </c>
      <c r="H5" s="10">
        <f>($G$5*100)/$D$5</f>
        <v>9.67741935483871</v>
      </c>
      <c r="I5" s="13">
        <v>28</v>
      </c>
      <c r="J5" s="10">
        <f>(I5*100)/D5</f>
        <v>90.322580645161295</v>
      </c>
      <c r="K5" s="13">
        <v>31</v>
      </c>
      <c r="L5" s="13">
        <v>0</v>
      </c>
      <c r="M5" s="13" t="s">
        <v>27</v>
      </c>
      <c r="N5" s="13">
        <v>39</v>
      </c>
      <c r="O5" s="7" t="s">
        <v>38</v>
      </c>
      <c r="P5" s="14" t="s">
        <v>39</v>
      </c>
      <c r="Q5" s="29"/>
      <c r="R5" s="30"/>
      <c r="S5" s="30"/>
      <c r="T5" s="31"/>
      <c r="U5" s="19"/>
      <c r="V5" s="20"/>
    </row>
    <row r="6" spans="1:22" ht="15" customHeight="1" x14ac:dyDescent="0.25">
      <c r="A6" s="28"/>
      <c r="B6" s="21"/>
      <c r="C6" s="12" t="s">
        <v>40</v>
      </c>
      <c r="D6" s="13">
        <v>24</v>
      </c>
      <c r="E6" s="13">
        <v>0</v>
      </c>
      <c r="F6" s="7">
        <f>(E6*100)/D6</f>
        <v>0</v>
      </c>
      <c r="G6" s="13">
        <v>3</v>
      </c>
      <c r="H6" s="10">
        <f>(G6*100)/D6</f>
        <v>12.5</v>
      </c>
      <c r="I6" s="13">
        <v>21</v>
      </c>
      <c r="J6" s="10">
        <f>(I6*100)/D6</f>
        <v>87.5</v>
      </c>
      <c r="K6" s="13">
        <v>24</v>
      </c>
      <c r="L6" s="13">
        <v>0</v>
      </c>
      <c r="M6" s="13" t="s">
        <v>27</v>
      </c>
      <c r="N6" s="13">
        <v>14</v>
      </c>
      <c r="O6" s="12" t="s">
        <v>41</v>
      </c>
      <c r="P6" s="15" t="s">
        <v>42</v>
      </c>
      <c r="Q6" s="29"/>
      <c r="R6" s="30"/>
      <c r="S6" s="30"/>
      <c r="T6" s="31"/>
      <c r="U6" s="19"/>
      <c r="V6" s="20"/>
    </row>
    <row r="7" spans="1:22" ht="15" customHeight="1" x14ac:dyDescent="0.25">
      <c r="A7" s="28"/>
      <c r="B7" s="21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7" t="s">
        <v>43</v>
      </c>
      <c r="P7" s="14" t="s">
        <v>44</v>
      </c>
      <c r="Q7" s="29"/>
      <c r="R7" s="30"/>
      <c r="S7" s="30"/>
      <c r="T7" s="31"/>
      <c r="U7" s="19"/>
      <c r="V7" s="20"/>
    </row>
    <row r="8" spans="1:22" ht="15" customHeight="1" x14ac:dyDescent="0.25">
      <c r="A8" s="28"/>
      <c r="B8" s="21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12" t="s">
        <v>45</v>
      </c>
      <c r="P8" s="14"/>
      <c r="Q8" s="29"/>
      <c r="R8" s="30"/>
      <c r="S8" s="30"/>
      <c r="T8" s="31"/>
      <c r="U8" s="19"/>
      <c r="V8" s="20"/>
    </row>
    <row r="9" spans="1:22" ht="15" customHeight="1" x14ac:dyDescent="0.25">
      <c r="A9" s="28"/>
      <c r="B9" s="21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7" t="s">
        <v>46</v>
      </c>
      <c r="P9" s="16"/>
      <c r="Q9" s="29"/>
      <c r="R9" s="30"/>
      <c r="S9" s="30"/>
      <c r="T9" s="31"/>
      <c r="U9" s="19"/>
      <c r="V9" s="20"/>
    </row>
    <row r="10" spans="1:22" ht="130.5" customHeight="1" x14ac:dyDescent="0.25">
      <c r="A10" s="28"/>
      <c r="B10" s="2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29"/>
      <c r="R10" s="30"/>
      <c r="S10" s="30"/>
      <c r="T10" s="31"/>
      <c r="U10" s="19"/>
      <c r="V10" s="20"/>
    </row>
    <row r="11" spans="1:22" ht="15" customHeight="1" x14ac:dyDescent="0.25">
      <c r="A11" s="28"/>
      <c r="B11" s="21" t="s">
        <v>47</v>
      </c>
      <c r="C11" s="12" t="s">
        <v>26</v>
      </c>
      <c r="D11" s="13">
        <v>290</v>
      </c>
      <c r="E11" s="13">
        <v>0</v>
      </c>
      <c r="F11" s="12">
        <f>(E11*100)/D11</f>
        <v>0</v>
      </c>
      <c r="G11" s="13">
        <v>40</v>
      </c>
      <c r="H11" s="10">
        <f>(G11*100)/D11</f>
        <v>13.793103448275861</v>
      </c>
      <c r="I11" s="13">
        <v>250</v>
      </c>
      <c r="J11" s="12">
        <f>(I11*100)/D11</f>
        <v>86.206896551724142</v>
      </c>
      <c r="K11" s="13">
        <v>281</v>
      </c>
      <c r="L11" s="13">
        <v>9</v>
      </c>
      <c r="M11" s="13" t="s">
        <v>27</v>
      </c>
      <c r="N11" s="13">
        <v>69</v>
      </c>
      <c r="O11" s="12" t="s">
        <v>28</v>
      </c>
      <c r="P11" s="14" t="s">
        <v>48</v>
      </c>
      <c r="Q11" s="22" t="s">
        <v>49</v>
      </c>
      <c r="R11" s="23" t="s">
        <v>50</v>
      </c>
      <c r="S11" s="24" t="s">
        <v>31</v>
      </c>
      <c r="T11" s="25"/>
      <c r="U11" s="26" t="s">
        <v>31</v>
      </c>
      <c r="V11" s="27" t="s">
        <v>51</v>
      </c>
    </row>
    <row r="12" spans="1:22" ht="15" customHeight="1" x14ac:dyDescent="0.25">
      <c r="A12" s="28"/>
      <c r="B12" s="21"/>
      <c r="C12" s="12" t="s">
        <v>34</v>
      </c>
      <c r="D12" s="13">
        <v>226</v>
      </c>
      <c r="E12" s="13">
        <v>0</v>
      </c>
      <c r="F12" s="12">
        <f>(E12*100)/D12</f>
        <v>0</v>
      </c>
      <c r="G12" s="13">
        <v>21</v>
      </c>
      <c r="H12" s="10">
        <f>(G12*100)/D12</f>
        <v>9.2920353982300892</v>
      </c>
      <c r="I12" s="13">
        <v>205</v>
      </c>
      <c r="J12" s="12">
        <f>(I12*100)/D12</f>
        <v>90.707964601769916</v>
      </c>
      <c r="K12" s="13">
        <v>220</v>
      </c>
      <c r="L12" s="13">
        <v>6</v>
      </c>
      <c r="M12" s="13" t="s">
        <v>27</v>
      </c>
      <c r="N12" s="13">
        <v>24</v>
      </c>
      <c r="O12" s="12" t="s">
        <v>35</v>
      </c>
      <c r="P12" s="15" t="s">
        <v>52</v>
      </c>
      <c r="Q12" s="22"/>
      <c r="R12" s="23"/>
      <c r="S12" s="24"/>
      <c r="T12" s="25"/>
      <c r="U12" s="26"/>
      <c r="V12" s="27"/>
    </row>
    <row r="13" spans="1:22" ht="15" customHeight="1" x14ac:dyDescent="0.25">
      <c r="A13" s="28"/>
      <c r="B13" s="21"/>
      <c r="C13" s="12" t="s">
        <v>37</v>
      </c>
      <c r="D13" s="13">
        <v>127</v>
      </c>
      <c r="E13" s="13">
        <v>22</v>
      </c>
      <c r="F13" s="10">
        <f>(E13*100)/D13</f>
        <v>17.322834645669293</v>
      </c>
      <c r="G13" s="13">
        <v>18</v>
      </c>
      <c r="H13" s="10">
        <f>(G13*100)/D13</f>
        <v>14.173228346456693</v>
      </c>
      <c r="I13" s="13">
        <v>87</v>
      </c>
      <c r="J13" s="12">
        <f>(I13*100)/D13</f>
        <v>68.503937007874015</v>
      </c>
      <c r="K13" s="13">
        <v>105</v>
      </c>
      <c r="L13" s="13">
        <v>22</v>
      </c>
      <c r="M13" s="13" t="s">
        <v>27</v>
      </c>
      <c r="N13" s="13">
        <v>43</v>
      </c>
      <c r="O13" s="7" t="s">
        <v>38</v>
      </c>
      <c r="P13" s="15" t="s">
        <v>53</v>
      </c>
      <c r="Q13" s="22"/>
      <c r="R13" s="23"/>
      <c r="S13" s="24"/>
      <c r="T13" s="25"/>
      <c r="U13" s="26"/>
      <c r="V13" s="27"/>
    </row>
    <row r="14" spans="1:22" ht="15" customHeight="1" x14ac:dyDescent="0.25">
      <c r="A14" s="28"/>
      <c r="B14" s="21"/>
      <c r="C14" s="12" t="s">
        <v>40</v>
      </c>
      <c r="D14" s="12"/>
      <c r="E14" s="12"/>
      <c r="F14" s="12" t="e">
        <f>(E14*100)/D14</f>
        <v>#DIV/0!</v>
      </c>
      <c r="G14" s="12"/>
      <c r="H14" s="12" t="e">
        <f>(G14*100)/D14</f>
        <v>#DIV/0!</v>
      </c>
      <c r="I14" s="12"/>
      <c r="J14" s="12" t="e">
        <f>(I14*100)/D14</f>
        <v>#DIV/0!</v>
      </c>
      <c r="K14" s="12"/>
      <c r="L14" s="12"/>
      <c r="M14" s="12"/>
      <c r="N14" s="12"/>
      <c r="O14" s="12" t="s">
        <v>41</v>
      </c>
      <c r="P14" s="14" t="s">
        <v>54</v>
      </c>
      <c r="Q14" s="22"/>
      <c r="R14" s="23"/>
      <c r="S14" s="24"/>
      <c r="T14" s="25"/>
      <c r="U14" s="26"/>
      <c r="V14" s="27"/>
    </row>
    <row r="15" spans="1:22" ht="15" customHeight="1" x14ac:dyDescent="0.25">
      <c r="A15" s="28"/>
      <c r="B15" s="2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7" t="s">
        <v>43</v>
      </c>
      <c r="P15" s="14" t="s">
        <v>55</v>
      </c>
      <c r="Q15" s="22"/>
      <c r="R15" s="23"/>
      <c r="S15" s="24"/>
      <c r="T15" s="25"/>
      <c r="U15" s="26"/>
      <c r="V15" s="27"/>
    </row>
    <row r="16" spans="1:22" ht="15" customHeight="1" x14ac:dyDescent="0.25">
      <c r="A16" s="28"/>
      <c r="B16" s="2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2" t="s">
        <v>45</v>
      </c>
      <c r="P16" s="14"/>
      <c r="Q16" s="22"/>
      <c r="R16" s="23"/>
      <c r="S16" s="24"/>
      <c r="T16" s="25"/>
      <c r="U16" s="26"/>
      <c r="V16" s="27"/>
    </row>
    <row r="17" spans="1:22" ht="15" customHeight="1" x14ac:dyDescent="0.25">
      <c r="A17" s="28"/>
      <c r="B17" s="21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7" t="s">
        <v>46</v>
      </c>
      <c r="P17" s="14"/>
      <c r="Q17" s="22"/>
      <c r="R17" s="23"/>
      <c r="S17" s="24"/>
      <c r="T17" s="25"/>
      <c r="U17" s="26"/>
      <c r="V17" s="27"/>
    </row>
    <row r="18" spans="1:22" ht="53.65" customHeight="1" x14ac:dyDescent="0.25">
      <c r="A18" s="28"/>
      <c r="B18" s="2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22"/>
      <c r="R18" s="23"/>
      <c r="S18" s="24"/>
      <c r="T18" s="25"/>
      <c r="U18" s="26"/>
      <c r="V18" s="27"/>
    </row>
    <row r="19" spans="1:22" ht="14.25" customHeight="1" x14ac:dyDescent="0.25">
      <c r="C19" s="17" t="s">
        <v>56</v>
      </c>
      <c r="D19" s="18">
        <f>SUM(D11:D14)</f>
        <v>643</v>
      </c>
    </row>
    <row r="20" spans="1:22" ht="14.25" customHeight="1" x14ac:dyDescent="0.25">
      <c r="C20" s="17" t="s">
        <v>57</v>
      </c>
      <c r="D20" s="18">
        <f>SUM(D3:D6)</f>
        <v>354</v>
      </c>
    </row>
    <row r="21" spans="1:22" ht="14.25" customHeight="1" x14ac:dyDescent="0.25"/>
    <row r="22" spans="1:22" ht="14.25" customHeight="1" x14ac:dyDescent="0.25"/>
    <row r="23" spans="1:22" ht="14.25" customHeight="1" x14ac:dyDescent="0.25"/>
    <row r="24" spans="1:22" ht="14.25" customHeight="1" x14ac:dyDescent="0.25"/>
    <row r="25" spans="1:22" ht="14.25" customHeight="1" x14ac:dyDescent="0.25"/>
    <row r="26" spans="1:22" ht="14.25" customHeight="1" x14ac:dyDescent="0.25"/>
    <row r="27" spans="1:22" ht="14.25" customHeight="1" x14ac:dyDescent="0.25"/>
    <row r="28" spans="1:22" ht="14.25" customHeight="1" x14ac:dyDescent="0.25"/>
    <row r="29" spans="1:22" ht="14.25" customHeight="1" x14ac:dyDescent="0.25"/>
    <row r="30" spans="1:22" ht="14.25" customHeight="1" x14ac:dyDescent="0.25"/>
    <row r="31" spans="1:22" ht="14.25" customHeight="1" x14ac:dyDescent="0.25"/>
    <row r="32" spans="1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27">
    <mergeCell ref="V1:V2"/>
    <mergeCell ref="A1:A2"/>
    <mergeCell ref="B1:B2"/>
    <mergeCell ref="C1:D1"/>
    <mergeCell ref="E1:J1"/>
    <mergeCell ref="K1:L1"/>
    <mergeCell ref="M1:N1"/>
    <mergeCell ref="O1:P1"/>
    <mergeCell ref="Q1:Q2"/>
    <mergeCell ref="R1:R2"/>
    <mergeCell ref="S1:T1"/>
    <mergeCell ref="U1:U2"/>
    <mergeCell ref="A3:A18"/>
    <mergeCell ref="B3:B10"/>
    <mergeCell ref="Q3:Q10"/>
    <mergeCell ref="R3:R10"/>
    <mergeCell ref="S3:S10"/>
    <mergeCell ref="U3:U10"/>
    <mergeCell ref="V3:V10"/>
    <mergeCell ref="B11:B18"/>
    <mergeCell ref="Q11:Q18"/>
    <mergeCell ref="R11:R18"/>
    <mergeCell ref="S11:S18"/>
    <mergeCell ref="T11:T18"/>
    <mergeCell ref="U11:U18"/>
    <mergeCell ref="V11:V18"/>
    <mergeCell ref="T3:T10"/>
  </mergeCells>
  <pageMargins left="0.33818897637795281" right="0.21102362204724409" top="1.1437007874015745" bottom="1.1437007874015745" header="0.74999999999999989" footer="0.74999999999999989"/>
  <pageSetup paperSize="9" scale="4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Trotti</dc:creator>
  <cp:lastModifiedBy>Stefano Errico</cp:lastModifiedBy>
  <cp:revision>2</cp:revision>
  <dcterms:created xsi:type="dcterms:W3CDTF">2023-01-27T13:22:36Z</dcterms:created>
  <dcterms:modified xsi:type="dcterms:W3CDTF">2024-05-14T09:03:19Z</dcterms:modified>
</cp:coreProperties>
</file>